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7c4eabfddee2f90e/Bureau/denrees alimentaire/RSMA/"/>
    </mc:Choice>
  </mc:AlternateContent>
  <xr:revisionPtr revIDLastSave="99" documentId="11_54F20EE65289BFF01F21FF1200BF131D0826D98B" xr6:coauthVersionLast="47" xr6:coauthVersionMax="47" xr10:uidLastSave="{52B0E7B4-E899-40DB-A5D0-250FEBD167C3}"/>
  <bookViews>
    <workbookView xWindow="-108" yWindow="-108" windowWidth="23256" windowHeight="12456" xr2:uid="{00000000-000D-0000-FFFF-FFFF00000000}"/>
  </bookViews>
  <sheets>
    <sheet name="Annexes 1.A à AE et 1 au RC" sheetId="3" r:id="rId1"/>
    <sheet name="Annexe 1.B à AE" sheetId="4" r:id="rId2"/>
  </sheets>
  <definedNames>
    <definedName name="_xlnm._FilterDatabase" localSheetId="1" hidden="1">'Annexe 1.B à AE'!$A$6:$F$6</definedName>
    <definedName name="_xlnm.Print_Titles" localSheetId="0">'Annexes 1.A à AE et 1 au RC'!$2:$5</definedName>
    <definedName name="_xlnm.Print_Area" localSheetId="1">'Annexe 1.B à AE'!$A$1:$F$40</definedName>
    <definedName name="_xlnm.Print_Area" localSheetId="0">'Annexes 1.A à AE et 1 au RC'!$A$1:$P$46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3" l="1"/>
  <c r="O7" i="3" s="1"/>
  <c r="N7" i="3"/>
  <c r="M8" i="3"/>
  <c r="N8" i="3"/>
  <c r="O8" i="3"/>
  <c r="M9" i="3"/>
  <c r="N9" i="3"/>
  <c r="M10" i="3"/>
  <c r="N10" i="3"/>
  <c r="O10" i="3"/>
  <c r="M11" i="3"/>
  <c r="N11" i="3"/>
  <c r="O11" i="3"/>
  <c r="M12" i="3"/>
  <c r="N12" i="3"/>
  <c r="M13" i="3"/>
  <c r="N13" i="3"/>
  <c r="O13" i="3"/>
  <c r="M15" i="3"/>
  <c r="N15" i="3"/>
  <c r="O15" i="3"/>
  <c r="M16" i="3"/>
  <c r="O16" i="3" s="1"/>
  <c r="N16" i="3"/>
  <c r="M18" i="3"/>
  <c r="N18" i="3"/>
  <c r="O18" i="3"/>
  <c r="M19" i="3"/>
  <c r="N19" i="3"/>
  <c r="M20" i="3"/>
  <c r="N20" i="3"/>
  <c r="M21" i="3"/>
  <c r="O21" i="3" s="1"/>
  <c r="N21" i="3"/>
  <c r="M22" i="3"/>
  <c r="N22" i="3"/>
  <c r="M24" i="3"/>
  <c r="N24" i="3"/>
  <c r="O24" i="3"/>
  <c r="M25" i="3"/>
  <c r="N25" i="3"/>
  <c r="M26" i="3"/>
  <c r="N26" i="3"/>
  <c r="M27" i="3"/>
  <c r="N27" i="3"/>
  <c r="O27" i="3"/>
  <c r="M28" i="3"/>
  <c r="N28" i="3"/>
  <c r="M30" i="3"/>
  <c r="N30" i="3"/>
  <c r="M31" i="3"/>
  <c r="N31" i="3"/>
  <c r="O31" i="3"/>
  <c r="M33" i="3"/>
  <c r="N33" i="3"/>
  <c r="M34" i="3"/>
  <c r="O34" i="3" s="1"/>
  <c r="N34" i="3"/>
  <c r="M35" i="3"/>
  <c r="N35" i="3"/>
  <c r="O35" i="3"/>
  <c r="M36" i="3"/>
  <c r="N36" i="3"/>
  <c r="M37" i="3"/>
  <c r="O37" i="3" s="1"/>
  <c r="N37" i="3"/>
  <c r="N6" i="3"/>
  <c r="M6" i="3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O12" i="3" l="1"/>
  <c r="O19" i="3"/>
  <c r="M38" i="3"/>
  <c r="O26" i="3"/>
  <c r="O9" i="3"/>
  <c r="O22" i="3"/>
  <c r="O30" i="3"/>
  <c r="O33" i="3"/>
  <c r="O25" i="3"/>
  <c r="O6" i="3"/>
  <c r="O20" i="3"/>
  <c r="O36" i="3"/>
  <c r="O28" i="3"/>
  <c r="O38" i="3" l="1"/>
  <c r="N38" i="3" s="1"/>
</calcChain>
</file>

<file path=xl/sharedStrings.xml><?xml version="1.0" encoding="utf-8"?>
<sst xmlns="http://schemas.openxmlformats.org/spreadsheetml/2006/main" count="143" uniqueCount="55">
  <si>
    <t>BORDEREAU DES PRIX UNITAIRES</t>
  </si>
  <si>
    <t>DEVIS QUANTITATIF ESTIMATIF - ANNUEL
ANNEXE AU RC</t>
  </si>
  <si>
    <t>Libellé Produit</t>
  </si>
  <si>
    <t>Unité stockage Et de Facturation</t>
  </si>
  <si>
    <t>PRIX UNITAIRE HT
XPF</t>
  </si>
  <si>
    <t>TGC %</t>
  </si>
  <si>
    <t>PRIX UNITAIRE TTC
XPF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</si>
  <si>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</si>
  <si>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</si>
  <si>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POULET EMINCE VRAC</t>
  </si>
  <si>
    <t>RFNKILO</t>
  </si>
  <si>
    <t>BOEUF EMINCE VRAC</t>
  </si>
  <si>
    <t>PORC ROTI ECHINE S/OS 2KG</t>
  </si>
  <si>
    <t>ESCALOPE DE VEAU</t>
  </si>
  <si>
    <t>PORC SAUTE EPAULE 60G FRAIS</t>
  </si>
  <si>
    <t>POULET BLANC PAC 1,2KG</t>
  </si>
  <si>
    <t>POULET HAUT CUISSE 130/200G</t>
  </si>
  <si>
    <t>VEAU ROTI CUISSEAU FICE 2KG</t>
  </si>
  <si>
    <t>BOEUF FAUX FILET 150G</t>
  </si>
  <si>
    <t xml:space="preserve">MONTANT TOTAL ANNUEL DU DQE </t>
  </si>
  <si>
    <t>AGNEAU COTELETTE 80G</t>
  </si>
  <si>
    <t xml:space="preserve"> * Les quantités estimatives sont données à titre indicative pour l'établissement du DQE (DEVIS QUANTITATIF ESTIMATIF). Ces quantités n'engagent pas l'administration et ne sont pas contractuelles.</t>
  </si>
  <si>
    <t>PORC ESCALOPE 140G</t>
  </si>
  <si>
    <t>ROTI DE BOEUF CRU VRAC</t>
  </si>
  <si>
    <t>BOEUF HACHE CRU 15%MG 1KG</t>
  </si>
  <si>
    <t>PORC COTE CARRE/FILET 145G</t>
  </si>
  <si>
    <t>PORC ROTI LONGE VRAC</t>
  </si>
  <si>
    <t>VEAU SAUTE S/OS 50/70G 5KG</t>
  </si>
  <si>
    <t>BOEUF BOURGUIGNON MAIGRE 60G</t>
  </si>
  <si>
    <t>BOEUF SAUTE LR 60G</t>
  </si>
  <si>
    <t>VEAU PAUPIETTE N/F 140G</t>
  </si>
  <si>
    <t>AGNEAU SAUTE EPAULE S/OS 60G</t>
  </si>
  <si>
    <t>POULET SAUTE VRAC</t>
  </si>
  <si>
    <t>POULET CUISSE DEJOINT 230G</t>
  </si>
  <si>
    <t>BOEUF STEAK STANDARD 140G</t>
  </si>
  <si>
    <t>SAUTE DE CERF S/OS VRAC</t>
  </si>
  <si>
    <t>ROTI DE VEAU ORLOFF VRAC</t>
  </si>
  <si>
    <t>CERF EMINCE VRAC</t>
  </si>
  <si>
    <t>BOEUF STEAK HACHE 150G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</si>
  <si>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</si>
  <si>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r>
      <t xml:space="preserve">CERCLE MIXTE DE </t>
    </r>
    <r>
      <rPr>
        <b/>
        <u/>
        <sz val="12"/>
        <color rgb="FF375623"/>
        <rFont val="Calibri"/>
        <family val="2"/>
        <scheme val="minor"/>
      </rPr>
      <t>BOURAIL</t>
    </r>
    <r>
      <rPr>
        <b/>
        <sz val="12"/>
        <color rgb="FF375623"/>
        <rFont val="Calibri"/>
        <family val="2"/>
        <scheme val="minor"/>
      </rPr>
      <t xml:space="preserve"> </t>
    </r>
    <r>
      <rPr>
        <b/>
        <u/>
        <sz val="12"/>
        <color rgb="FF375623"/>
        <rFont val="Calibri"/>
        <family val="2"/>
        <scheme val="minor"/>
      </rPr>
      <t>KONE</t>
    </r>
    <r>
      <rPr>
        <b/>
        <sz val="12"/>
        <color rgb="FF375623"/>
        <rFont val="Calibri"/>
        <family val="2"/>
        <scheme val="minor"/>
      </rPr>
      <t xml:space="preserve"> ET </t>
    </r>
    <r>
      <rPr>
        <b/>
        <u/>
        <sz val="12"/>
        <color rgb="FF375623"/>
        <rFont val="Calibri"/>
        <family val="2"/>
        <scheme val="minor"/>
      </rPr>
      <t>KOUMAC</t>
    </r>
    <r>
      <rPr>
        <b/>
        <sz val="12"/>
        <color rgb="FF375623"/>
        <rFont val="Calibri"/>
        <family val="2"/>
        <scheme val="minor"/>
      </rPr>
      <t xml:space="preserve"> DU RSMA NOUVELLE CALEDONIE</t>
    </r>
  </si>
  <si>
    <t>*DETAIL QUANTITATIF ESTIMATIF ANNUEL 
BOURAIL</t>
  </si>
  <si>
    <t xml:space="preserve">*DETAIL QUANTITATIF ESTIMATIF ANNUEL 
KONE </t>
  </si>
  <si>
    <t>*DETAIL QUANTITATIF ESTIMATIF ANNUEL 
KOUMAC</t>
  </si>
  <si>
    <t>CERCLE MIXTE DE BOURAIL KONE ET KOUMAC DU RSMA NOUVELLE CALEDONIE</t>
  </si>
  <si>
    <t>Annexe 1.A à l'acte d'engagement</t>
  </si>
  <si>
    <t>Annexe 1 au RC</t>
  </si>
  <si>
    <t>ANNEXE 1B à l'Acte d'Engagement</t>
  </si>
  <si>
    <t>CATALOGUE FOURNISSEUR</t>
  </si>
  <si>
    <t>CONDITIONNEMENT PROPOSE</t>
  </si>
  <si>
    <t>Unité de Facturation
kilo / unite</t>
  </si>
  <si>
    <t>LOT 8 - PRODUITS CARNÉS (VIANDES ET VOLAILLES) FRAIS ET SURGELÉS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</si>
  <si>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</si>
  <si>
    <t>SURGELE</t>
  </si>
  <si>
    <t>FRAIS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</si>
</sst>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[$XPF]_-;\-* #,##0\ [$XPF]_-;_-* &quot;-&quot;\ [$XPF]_-;_-@_-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2"/>
      <color rgb="FF375623"/>
      <name val="Calibri"/>
      <family val="2"/>
      <scheme val="minor"/>
    </font>
    <font>
      <b/>
      <i/>
      <sz val="8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9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10" fontId="0" fillId="4" borderId="10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164" fontId="9" fillId="4" borderId="10" xfId="0" applyNumberFormat="1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1" fillId="8" borderId="15" xfId="0" applyNumberFormat="1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left" vertical="center"/>
    </xf>
    <xf numFmtId="164" fontId="0" fillId="0" borderId="0" xfId="0" applyNumberFormat="1"/>
    <xf numFmtId="0" fontId="15" fillId="6" borderId="10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/>
    </xf>
    <xf numFmtId="0" fontId="16" fillId="0" borderId="0" xfId="0" applyFont="1"/>
    <xf numFmtId="0" fontId="16" fillId="4" borderId="0" xfId="0" applyFont="1" applyFill="1"/>
    <xf numFmtId="0" fontId="17" fillId="6" borderId="10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left" vertical="center"/>
    </xf>
    <xf numFmtId="0" fontId="10" fillId="2" borderId="12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5" borderId="10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2" borderId="0" xfId="0" applyFont="1" applyFill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22" xfId="0" applyFont="1" applyBorder="1" applyAlignment="1">
      <alignment horizontal="center" vertical="top" wrapText="1"/>
    </xf>
    <xf numFmtId="0" fontId="19" fillId="0" borderId="9" xfId="0" applyFont="1" applyBorder="1" applyAlignment="1">
      <alignment horizontal="left" vertical="center" wrapText="1"/>
    </xf>
    <xf numFmtId="0" fontId="22" fillId="7" borderId="10" xfId="0" applyFont="1" applyFill="1" applyBorder="1" applyAlignment="1">
      <alignment horizontal="left" vertical="center"/>
    </xf>
    <xf numFmtId="0" fontId="22" fillId="4" borderId="10" xfId="0" applyFont="1" applyFill="1" applyBorder="1" applyAlignment="1">
      <alignment horizontal="left" vertical="center"/>
    </xf>
    <xf numFmtId="0" fontId="23" fillId="0" borderId="0" xfId="0" applyFont="1"/>
    <xf numFmtId="0" fontId="23" fillId="4" borderId="0" xfId="0" applyFont="1" applyFill="1"/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3" fontId="24" fillId="8" borderId="10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" fillId="8" borderId="4" xfId="0" applyFont="1" applyFill="1" applyBorder="1" applyAlignment="1">
      <alignment horizontal="right" vertical="center"/>
    </xf>
    <xf numFmtId="0" fontId="1" fillId="8" borderId="5" xfId="0" applyFont="1" applyFill="1" applyBorder="1" applyAlignment="1">
      <alignment horizontal="right" vertical="center"/>
    </xf>
    <xf numFmtId="0" fontId="1" fillId="8" borderId="6" xfId="0" applyFont="1" applyFill="1" applyBorder="1" applyAlignment="1">
      <alignment horizontal="right" vertical="center"/>
    </xf>
    <xf numFmtId="0" fontId="19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5"/>
  <sheetViews>
    <sheetView tabSelected="1" zoomScale="70" zoomScaleNormal="70" workbookViewId="0">
      <selection activeCell="C52" sqref="C52"/>
    </sheetView>
  </sheetViews>
  <sheetFormatPr baseColWidth="10" defaultRowHeight="14.4" x14ac:dyDescent="0.3"/>
  <cols>
    <col min="1" max="1" width="30.33203125" customWidth="1"/>
    <col min="2" max="2" width="7.5546875" customWidth="1"/>
    <col min="3" max="3" width="9.44140625" style="26" customWidth="1"/>
    <col min="4" max="4" width="19.33203125" customWidth="1"/>
    <col min="5" max="5" width="8.44140625" customWidth="1"/>
    <col min="6" max="6" width="19.33203125" customWidth="1"/>
    <col min="7" max="7" width="4.88671875" customWidth="1"/>
    <col min="8" max="8" width="2.109375" style="1" customWidth="1"/>
    <col min="9" max="9" width="30.6640625" style="1" customWidth="1"/>
    <col min="10" max="12" width="8.33203125" style="1" customWidth="1"/>
    <col min="13" max="13" width="18.109375" style="1" customWidth="1"/>
    <col min="14" max="14" width="12.33203125" style="1" customWidth="1"/>
    <col min="15" max="15" width="19.33203125" style="1" customWidth="1"/>
    <col min="16" max="17" width="1.88671875" style="1" customWidth="1"/>
  </cols>
  <sheetData>
    <row r="1" spans="1:17" s="39" customFormat="1" ht="24.75" customHeight="1" thickTop="1" x14ac:dyDescent="0.3">
      <c r="A1" s="37" t="s">
        <v>45</v>
      </c>
      <c r="B1" s="37"/>
      <c r="C1" s="38"/>
      <c r="H1" s="31" t="s">
        <v>46</v>
      </c>
      <c r="I1" s="2"/>
      <c r="J1" s="2"/>
      <c r="K1" s="2"/>
      <c r="L1" s="2"/>
      <c r="M1" s="2"/>
      <c r="N1" s="2"/>
      <c r="O1" s="2"/>
      <c r="P1" s="3"/>
      <c r="Q1" s="1"/>
    </row>
    <row r="2" spans="1:17" s="1" customFormat="1" ht="37.5" customHeight="1" x14ac:dyDescent="0.3">
      <c r="A2" s="43" t="s">
        <v>51</v>
      </c>
      <c r="B2" s="44"/>
      <c r="C2" s="44"/>
      <c r="D2" s="44"/>
      <c r="E2" s="44"/>
      <c r="F2" s="45"/>
      <c r="H2" s="4"/>
      <c r="I2" s="43" t="s">
        <v>51</v>
      </c>
      <c r="J2" s="44"/>
      <c r="K2" s="44"/>
      <c r="L2" s="44"/>
      <c r="M2" s="44"/>
      <c r="N2" s="44"/>
      <c r="O2" s="45"/>
      <c r="P2" s="5"/>
    </row>
    <row r="3" spans="1:17" s="1" customFormat="1" ht="44.4" customHeight="1" x14ac:dyDescent="0.3">
      <c r="A3" s="47" t="s">
        <v>40</v>
      </c>
      <c r="B3" s="47"/>
      <c r="C3" s="47"/>
      <c r="D3" s="47"/>
      <c r="E3" s="47"/>
      <c r="F3" s="47"/>
      <c r="H3" s="6"/>
      <c r="I3" s="42" t="s">
        <v>44</v>
      </c>
      <c r="J3" s="42"/>
      <c r="K3" s="42"/>
      <c r="L3" s="42"/>
      <c r="M3" s="42"/>
      <c r="N3" s="42"/>
      <c r="O3" s="42"/>
      <c r="P3" s="5"/>
    </row>
    <row r="4" spans="1:17" s="1" customFormat="1" ht="36" customHeight="1" x14ac:dyDescent="0.3">
      <c r="A4" s="46" t="s">
        <v>0</v>
      </c>
      <c r="B4" s="46"/>
      <c r="C4" s="46"/>
      <c r="D4" s="46"/>
      <c r="E4" s="46"/>
      <c r="F4" s="46"/>
      <c r="H4" s="6"/>
      <c r="I4" s="41" t="s">
        <v>1</v>
      </c>
      <c r="J4" s="41"/>
      <c r="K4" s="41"/>
      <c r="L4" s="41"/>
      <c r="M4" s="41"/>
      <c r="N4" s="41"/>
      <c r="O4" s="41"/>
      <c r="P4" s="5"/>
    </row>
    <row r="5" spans="1:17" s="1" customFormat="1" ht="91.2" customHeight="1" x14ac:dyDescent="0.3">
      <c r="A5" s="62" t="s">
        <v>2</v>
      </c>
      <c r="B5" s="63"/>
      <c r="C5" s="28" t="s">
        <v>3</v>
      </c>
      <c r="D5" s="8" t="s">
        <v>4</v>
      </c>
      <c r="E5" s="8" t="s">
        <v>5</v>
      </c>
      <c r="F5" s="8" t="s">
        <v>6</v>
      </c>
      <c r="H5" s="9"/>
      <c r="I5" s="17" t="s">
        <v>2</v>
      </c>
      <c r="J5" s="24" t="s">
        <v>41</v>
      </c>
      <c r="K5" s="24" t="s">
        <v>42</v>
      </c>
      <c r="L5" s="24" t="s">
        <v>43</v>
      </c>
      <c r="M5" s="8" t="s">
        <v>7</v>
      </c>
      <c r="N5" s="8" t="s">
        <v>5</v>
      </c>
      <c r="O5" s="8" t="s">
        <v>8</v>
      </c>
      <c r="P5" s="18"/>
    </row>
    <row r="6" spans="1:17" x14ac:dyDescent="0.3">
      <c r="A6" s="22" t="s">
        <v>28</v>
      </c>
      <c r="B6" s="58" t="s">
        <v>53</v>
      </c>
      <c r="C6" s="16" t="s">
        <v>10</v>
      </c>
      <c r="D6" s="19">
        <v>0</v>
      </c>
      <c r="E6" s="10"/>
      <c r="F6" s="20">
        <v>0</v>
      </c>
      <c r="H6" s="11"/>
      <c r="I6" s="22" t="s">
        <v>28</v>
      </c>
      <c r="J6" s="64">
        <v>250</v>
      </c>
      <c r="K6" s="64">
        <v>250</v>
      </c>
      <c r="L6" s="64">
        <v>750</v>
      </c>
      <c r="M6" s="19">
        <f>(J6+K6+L6)*D6</f>
        <v>0</v>
      </c>
      <c r="N6" s="10">
        <f>E6</f>
        <v>0</v>
      </c>
      <c r="O6" s="20">
        <f>M6*(N6+1)</f>
        <v>0</v>
      </c>
      <c r="P6" s="18"/>
    </row>
    <row r="7" spans="1:17" x14ac:dyDescent="0.3">
      <c r="A7" s="22" t="s">
        <v>11</v>
      </c>
      <c r="B7" s="58" t="s">
        <v>53</v>
      </c>
      <c r="C7" s="16" t="s">
        <v>10</v>
      </c>
      <c r="D7" s="19">
        <v>0</v>
      </c>
      <c r="E7" s="10"/>
      <c r="F7" s="20">
        <v>0</v>
      </c>
      <c r="H7" s="11"/>
      <c r="I7" s="22" t="s">
        <v>11</v>
      </c>
      <c r="J7" s="64">
        <v>200</v>
      </c>
      <c r="K7" s="64">
        <v>200</v>
      </c>
      <c r="L7" s="64">
        <v>800</v>
      </c>
      <c r="M7" s="19">
        <f>(J7+K7+L7)*D7</f>
        <v>0</v>
      </c>
      <c r="N7" s="10">
        <f>E7</f>
        <v>0</v>
      </c>
      <c r="O7" s="20">
        <f t="shared" ref="O7:O37" si="0">M7*(N7+1)</f>
        <v>0</v>
      </c>
      <c r="P7" s="18"/>
    </row>
    <row r="8" spans="1:17" x14ac:dyDescent="0.3">
      <c r="A8" s="22" t="s">
        <v>38</v>
      </c>
      <c r="B8" s="58" t="s">
        <v>53</v>
      </c>
      <c r="C8" s="16" t="s">
        <v>10</v>
      </c>
      <c r="D8" s="19">
        <v>0</v>
      </c>
      <c r="E8" s="10"/>
      <c r="F8" s="20">
        <v>0</v>
      </c>
      <c r="H8" s="11"/>
      <c r="I8" s="22" t="s">
        <v>38</v>
      </c>
      <c r="J8" s="64">
        <v>250</v>
      </c>
      <c r="K8" s="64">
        <v>250</v>
      </c>
      <c r="L8" s="64">
        <v>700</v>
      </c>
      <c r="M8" s="19">
        <f>(J8+K8+L8)*D8</f>
        <v>0</v>
      </c>
      <c r="N8" s="10">
        <f>E8</f>
        <v>0</v>
      </c>
      <c r="O8" s="20">
        <f t="shared" si="0"/>
        <v>0</v>
      </c>
      <c r="P8" s="18"/>
    </row>
    <row r="9" spans="1:17" x14ac:dyDescent="0.3">
      <c r="A9" s="22" t="s">
        <v>24</v>
      </c>
      <c r="B9" s="58" t="s">
        <v>53</v>
      </c>
      <c r="C9" s="16" t="s">
        <v>10</v>
      </c>
      <c r="D9" s="19">
        <v>0</v>
      </c>
      <c r="E9" s="10"/>
      <c r="F9" s="20">
        <v>0</v>
      </c>
      <c r="H9" s="11"/>
      <c r="I9" s="22" t="s">
        <v>24</v>
      </c>
      <c r="J9" s="64">
        <v>150</v>
      </c>
      <c r="K9" s="64">
        <v>150</v>
      </c>
      <c r="L9" s="64">
        <v>500</v>
      </c>
      <c r="M9" s="19">
        <f>(J9+K9+L9)*D9</f>
        <v>0</v>
      </c>
      <c r="N9" s="10">
        <f>E9</f>
        <v>0</v>
      </c>
      <c r="O9" s="20">
        <f t="shared" si="0"/>
        <v>0</v>
      </c>
      <c r="P9" s="18"/>
    </row>
    <row r="10" spans="1:17" x14ac:dyDescent="0.3">
      <c r="A10" s="29" t="s">
        <v>29</v>
      </c>
      <c r="B10" s="59" t="s">
        <v>54</v>
      </c>
      <c r="C10" s="25" t="s">
        <v>10</v>
      </c>
      <c r="D10" s="19">
        <v>0</v>
      </c>
      <c r="E10" s="10"/>
      <c r="F10" s="20">
        <v>0</v>
      </c>
      <c r="H10" s="11"/>
      <c r="I10" s="29" t="s">
        <v>29</v>
      </c>
      <c r="J10" s="64">
        <v>100</v>
      </c>
      <c r="K10" s="64">
        <v>100</v>
      </c>
      <c r="L10" s="64">
        <v>400</v>
      </c>
      <c r="M10" s="19">
        <f>(J10+K10+L10)*D10</f>
        <v>0</v>
      </c>
      <c r="N10" s="10">
        <f>E10</f>
        <v>0</v>
      </c>
      <c r="O10" s="20">
        <f t="shared" si="0"/>
        <v>0</v>
      </c>
      <c r="P10" s="18"/>
    </row>
    <row r="11" spans="1:17" x14ac:dyDescent="0.3">
      <c r="A11" s="29" t="s">
        <v>34</v>
      </c>
      <c r="B11" s="59" t="s">
        <v>54</v>
      </c>
      <c r="C11" s="25" t="s">
        <v>10</v>
      </c>
      <c r="D11" s="19">
        <v>0</v>
      </c>
      <c r="E11" s="10"/>
      <c r="F11" s="20">
        <v>0</v>
      </c>
      <c r="H11" s="11"/>
      <c r="I11" s="29" t="s">
        <v>34</v>
      </c>
      <c r="J11" s="64">
        <v>100</v>
      </c>
      <c r="K11" s="64">
        <v>100</v>
      </c>
      <c r="L11" s="64">
        <v>300</v>
      </c>
      <c r="M11" s="19">
        <f>(J11+K11+L11)*D11</f>
        <v>0</v>
      </c>
      <c r="N11" s="10">
        <f>E11</f>
        <v>0</v>
      </c>
      <c r="O11" s="20">
        <f t="shared" si="0"/>
        <v>0</v>
      </c>
      <c r="P11" s="18"/>
    </row>
    <row r="12" spans="1:17" x14ac:dyDescent="0.3">
      <c r="A12" s="29" t="s">
        <v>18</v>
      </c>
      <c r="B12" s="59" t="s">
        <v>54</v>
      </c>
      <c r="C12" s="25" t="s">
        <v>10</v>
      </c>
      <c r="D12" s="19">
        <v>0</v>
      </c>
      <c r="E12" s="10"/>
      <c r="F12" s="20">
        <v>0</v>
      </c>
      <c r="H12" s="11"/>
      <c r="I12" s="29" t="s">
        <v>18</v>
      </c>
      <c r="J12" s="64">
        <v>80</v>
      </c>
      <c r="K12" s="64">
        <v>80</v>
      </c>
      <c r="L12" s="64">
        <v>240</v>
      </c>
      <c r="M12" s="19">
        <f>(J12+K12+L12)*D12</f>
        <v>0</v>
      </c>
      <c r="N12" s="10">
        <f>E12</f>
        <v>0</v>
      </c>
      <c r="O12" s="20">
        <f t="shared" si="0"/>
        <v>0</v>
      </c>
      <c r="P12" s="18"/>
    </row>
    <row r="13" spans="1:17" x14ac:dyDescent="0.3">
      <c r="A13" s="29" t="s">
        <v>23</v>
      </c>
      <c r="B13" s="59" t="s">
        <v>54</v>
      </c>
      <c r="C13" s="25" t="s">
        <v>10</v>
      </c>
      <c r="D13" s="19">
        <v>0</v>
      </c>
      <c r="E13" s="10"/>
      <c r="F13" s="20">
        <v>0</v>
      </c>
      <c r="H13" s="11"/>
      <c r="I13" s="29" t="s">
        <v>23</v>
      </c>
      <c r="J13" s="64">
        <v>80</v>
      </c>
      <c r="K13" s="64">
        <v>80</v>
      </c>
      <c r="L13" s="64">
        <v>240</v>
      </c>
      <c r="M13" s="19">
        <f>(J13+K13+L13)*D13</f>
        <v>0</v>
      </c>
      <c r="N13" s="10">
        <f>E13</f>
        <v>0</v>
      </c>
      <c r="O13" s="20">
        <f t="shared" si="0"/>
        <v>0</v>
      </c>
      <c r="P13" s="18"/>
    </row>
    <row r="14" spans="1:17" x14ac:dyDescent="0.3">
      <c r="A14" s="26"/>
      <c r="B14" s="60"/>
      <c r="D14" s="23"/>
      <c r="F14" s="23"/>
      <c r="H14" s="11"/>
      <c r="I14" s="65"/>
      <c r="J14" s="65"/>
      <c r="K14" s="65"/>
      <c r="L14" s="65"/>
      <c r="M14" s="65"/>
      <c r="N14" s="65"/>
      <c r="O14" s="65"/>
      <c r="P14" s="5"/>
    </row>
    <row r="15" spans="1:17" x14ac:dyDescent="0.3">
      <c r="A15" s="22" t="s">
        <v>31</v>
      </c>
      <c r="B15" s="58" t="s">
        <v>53</v>
      </c>
      <c r="C15" s="16" t="s">
        <v>10</v>
      </c>
      <c r="D15" s="19">
        <v>0</v>
      </c>
      <c r="E15" s="10"/>
      <c r="F15" s="20">
        <v>0</v>
      </c>
      <c r="H15" s="11"/>
      <c r="I15" s="22" t="s">
        <v>31</v>
      </c>
      <c r="J15" s="64">
        <v>100</v>
      </c>
      <c r="K15" s="64">
        <v>100</v>
      </c>
      <c r="L15" s="64">
        <v>300</v>
      </c>
      <c r="M15" s="19">
        <f>(J15+K15+L15)*D15</f>
        <v>0</v>
      </c>
      <c r="N15" s="10">
        <f>E15</f>
        <v>0</v>
      </c>
      <c r="O15" s="20">
        <f t="shared" si="0"/>
        <v>0</v>
      </c>
      <c r="P15" s="18"/>
    </row>
    <row r="16" spans="1:17" x14ac:dyDescent="0.3">
      <c r="A16" s="29" t="s">
        <v>20</v>
      </c>
      <c r="B16" s="59" t="s">
        <v>54</v>
      </c>
      <c r="C16" s="25" t="s">
        <v>10</v>
      </c>
      <c r="D16" s="19">
        <v>0</v>
      </c>
      <c r="E16" s="10"/>
      <c r="F16" s="20">
        <v>0</v>
      </c>
      <c r="H16" s="11"/>
      <c r="I16" s="29" t="s">
        <v>20</v>
      </c>
      <c r="J16" s="64">
        <v>80</v>
      </c>
      <c r="K16" s="64">
        <v>80</v>
      </c>
      <c r="L16" s="64">
        <v>140</v>
      </c>
      <c r="M16" s="19">
        <f>(J16+K16+L16)*D16</f>
        <v>0</v>
      </c>
      <c r="N16" s="10">
        <f>E16</f>
        <v>0</v>
      </c>
      <c r="O16" s="20">
        <f t="shared" si="0"/>
        <v>0</v>
      </c>
      <c r="P16" s="18"/>
    </row>
    <row r="17" spans="1:16" x14ac:dyDescent="0.3">
      <c r="A17" s="26"/>
      <c r="B17" s="60"/>
      <c r="D17" s="23"/>
      <c r="F17" s="23"/>
      <c r="H17" s="11"/>
      <c r="I17" s="65"/>
      <c r="J17" s="65"/>
      <c r="K17" s="65"/>
      <c r="L17" s="65"/>
      <c r="M17" s="65"/>
      <c r="N17" s="65"/>
      <c r="O17" s="65"/>
      <c r="P17" s="5"/>
    </row>
    <row r="18" spans="1:16" x14ac:dyDescent="0.3">
      <c r="A18" s="22" t="s">
        <v>14</v>
      </c>
      <c r="B18" s="58" t="s">
        <v>53</v>
      </c>
      <c r="C18" s="16" t="s">
        <v>10</v>
      </c>
      <c r="D18" s="19">
        <v>0</v>
      </c>
      <c r="E18" s="10"/>
      <c r="F18" s="20">
        <v>0</v>
      </c>
      <c r="H18" s="11"/>
      <c r="I18" s="22" t="s">
        <v>14</v>
      </c>
      <c r="J18" s="64">
        <v>300</v>
      </c>
      <c r="K18" s="64">
        <v>300</v>
      </c>
      <c r="L18" s="64">
        <v>700</v>
      </c>
      <c r="M18" s="19">
        <f>(J18+K18+L18)*D18</f>
        <v>0</v>
      </c>
      <c r="N18" s="10">
        <f>E18</f>
        <v>0</v>
      </c>
      <c r="O18" s="20">
        <f t="shared" si="0"/>
        <v>0</v>
      </c>
      <c r="P18" s="18"/>
    </row>
    <row r="19" spans="1:16" x14ac:dyDescent="0.3">
      <c r="A19" s="22" t="s">
        <v>12</v>
      </c>
      <c r="B19" s="58" t="s">
        <v>53</v>
      </c>
      <c r="C19" s="16" t="s">
        <v>10</v>
      </c>
      <c r="D19" s="19">
        <v>0</v>
      </c>
      <c r="E19" s="10"/>
      <c r="F19" s="20">
        <v>0</v>
      </c>
      <c r="H19" s="11"/>
      <c r="I19" s="22" t="s">
        <v>12</v>
      </c>
      <c r="J19" s="64">
        <v>200</v>
      </c>
      <c r="K19" s="64">
        <v>200</v>
      </c>
      <c r="L19" s="64">
        <v>600</v>
      </c>
      <c r="M19" s="19">
        <f>(J19+K19+L19)*D19</f>
        <v>0</v>
      </c>
      <c r="N19" s="10">
        <f>E19</f>
        <v>0</v>
      </c>
      <c r="O19" s="20">
        <f t="shared" si="0"/>
        <v>0</v>
      </c>
      <c r="P19" s="18"/>
    </row>
    <row r="20" spans="1:16" x14ac:dyDescent="0.3">
      <c r="A20" s="22" t="s">
        <v>22</v>
      </c>
      <c r="B20" s="58" t="s">
        <v>53</v>
      </c>
      <c r="C20" s="16" t="s">
        <v>10</v>
      </c>
      <c r="D20" s="19">
        <v>0</v>
      </c>
      <c r="E20" s="10"/>
      <c r="F20" s="20">
        <v>0</v>
      </c>
      <c r="H20" s="11"/>
      <c r="I20" s="22" t="s">
        <v>22</v>
      </c>
      <c r="J20" s="64">
        <v>150</v>
      </c>
      <c r="K20" s="64">
        <v>150</v>
      </c>
      <c r="L20" s="64">
        <v>500</v>
      </c>
      <c r="M20" s="19">
        <f>(J20+K20+L20)*D20</f>
        <v>0</v>
      </c>
      <c r="N20" s="10">
        <f>E20</f>
        <v>0</v>
      </c>
      <c r="O20" s="20">
        <f t="shared" si="0"/>
        <v>0</v>
      </c>
      <c r="P20" s="18"/>
    </row>
    <row r="21" spans="1:16" x14ac:dyDescent="0.3">
      <c r="A21" s="29" t="s">
        <v>25</v>
      </c>
      <c r="B21" s="59" t="s">
        <v>54</v>
      </c>
      <c r="C21" s="25" t="s">
        <v>10</v>
      </c>
      <c r="D21" s="19">
        <v>0</v>
      </c>
      <c r="E21" s="10"/>
      <c r="F21" s="20">
        <v>0</v>
      </c>
      <c r="H21" s="11"/>
      <c r="I21" s="29" t="s">
        <v>25</v>
      </c>
      <c r="J21" s="64">
        <v>150</v>
      </c>
      <c r="K21" s="64">
        <v>150</v>
      </c>
      <c r="L21" s="64">
        <v>500</v>
      </c>
      <c r="M21" s="19">
        <f>(J21+K21+L21)*D21</f>
        <v>0</v>
      </c>
      <c r="N21" s="10">
        <f>E21</f>
        <v>0</v>
      </c>
      <c r="O21" s="20">
        <f t="shared" si="0"/>
        <v>0</v>
      </c>
      <c r="P21" s="18"/>
    </row>
    <row r="22" spans="1:16" ht="14.25" customHeight="1" x14ac:dyDescent="0.3">
      <c r="A22" s="29" t="s">
        <v>26</v>
      </c>
      <c r="B22" s="59" t="s">
        <v>54</v>
      </c>
      <c r="C22" s="25" t="s">
        <v>10</v>
      </c>
      <c r="D22" s="19">
        <v>0</v>
      </c>
      <c r="E22" s="10"/>
      <c r="F22" s="20">
        <v>0</v>
      </c>
      <c r="H22" s="11"/>
      <c r="I22" s="29" t="s">
        <v>26</v>
      </c>
      <c r="J22" s="64">
        <v>150</v>
      </c>
      <c r="K22" s="64">
        <v>150</v>
      </c>
      <c r="L22" s="64">
        <v>350</v>
      </c>
      <c r="M22" s="19">
        <f>(J22+K22+L22)*D22</f>
        <v>0</v>
      </c>
      <c r="N22" s="10">
        <f>E22</f>
        <v>0</v>
      </c>
      <c r="O22" s="20">
        <f t="shared" si="0"/>
        <v>0</v>
      </c>
      <c r="P22" s="18"/>
    </row>
    <row r="23" spans="1:16" ht="14.25" customHeight="1" x14ac:dyDescent="0.3">
      <c r="A23" s="26"/>
      <c r="B23" s="60"/>
      <c r="D23" s="23"/>
      <c r="F23" s="23"/>
      <c r="H23" s="11"/>
      <c r="I23" s="65"/>
      <c r="J23" s="65"/>
      <c r="K23" s="65"/>
      <c r="L23" s="65"/>
      <c r="M23" s="65"/>
      <c r="N23" s="65"/>
      <c r="O23" s="65"/>
      <c r="P23" s="5"/>
    </row>
    <row r="24" spans="1:16" ht="14.25" customHeight="1" x14ac:dyDescent="0.3">
      <c r="A24" s="22" t="s">
        <v>27</v>
      </c>
      <c r="B24" s="58" t="s">
        <v>53</v>
      </c>
      <c r="C24" s="16" t="s">
        <v>10</v>
      </c>
      <c r="D24" s="19">
        <v>0</v>
      </c>
      <c r="E24" s="10"/>
      <c r="F24" s="20">
        <v>0</v>
      </c>
      <c r="H24" s="11"/>
      <c r="I24" s="22" t="s">
        <v>27</v>
      </c>
      <c r="J24" s="64">
        <v>200</v>
      </c>
      <c r="K24" s="64">
        <v>200</v>
      </c>
      <c r="L24" s="64">
        <v>500</v>
      </c>
      <c r="M24" s="19">
        <f>(J24+K24+L24)*D24</f>
        <v>0</v>
      </c>
      <c r="N24" s="10">
        <f>E24</f>
        <v>0</v>
      </c>
      <c r="O24" s="20">
        <f t="shared" si="0"/>
        <v>0</v>
      </c>
      <c r="P24" s="18"/>
    </row>
    <row r="25" spans="1:16" ht="14.25" customHeight="1" x14ac:dyDescent="0.3">
      <c r="A25" s="22" t="s">
        <v>17</v>
      </c>
      <c r="B25" s="58" t="s">
        <v>53</v>
      </c>
      <c r="C25" s="16" t="s">
        <v>10</v>
      </c>
      <c r="D25" s="19">
        <v>0</v>
      </c>
      <c r="E25" s="10"/>
      <c r="F25" s="20">
        <v>0</v>
      </c>
      <c r="H25" s="11"/>
      <c r="I25" s="22" t="s">
        <v>17</v>
      </c>
      <c r="J25" s="64">
        <v>100</v>
      </c>
      <c r="K25" s="64">
        <v>100</v>
      </c>
      <c r="L25" s="64">
        <v>300</v>
      </c>
      <c r="M25" s="19">
        <f>(J25+K25+L25)*D25</f>
        <v>0</v>
      </c>
      <c r="N25" s="10">
        <f>E25</f>
        <v>0</v>
      </c>
      <c r="O25" s="20">
        <f t="shared" si="0"/>
        <v>0</v>
      </c>
      <c r="P25" s="18"/>
    </row>
    <row r="26" spans="1:16" ht="14.25" customHeight="1" x14ac:dyDescent="0.3">
      <c r="A26" s="22" t="s">
        <v>13</v>
      </c>
      <c r="B26" s="58" t="s">
        <v>53</v>
      </c>
      <c r="C26" s="16" t="s">
        <v>10</v>
      </c>
      <c r="D26" s="19">
        <v>0</v>
      </c>
      <c r="E26" s="10"/>
      <c r="F26" s="20">
        <v>0</v>
      </c>
      <c r="H26" s="11"/>
      <c r="I26" s="22" t="s">
        <v>13</v>
      </c>
      <c r="J26" s="64">
        <v>80</v>
      </c>
      <c r="K26" s="64">
        <v>80</v>
      </c>
      <c r="L26" s="64">
        <v>250</v>
      </c>
      <c r="M26" s="19">
        <f>(J26+K26+L26)*D26</f>
        <v>0</v>
      </c>
      <c r="N26" s="10">
        <f>E26</f>
        <v>0</v>
      </c>
      <c r="O26" s="20">
        <f t="shared" si="0"/>
        <v>0</v>
      </c>
      <c r="P26" s="18"/>
    </row>
    <row r="27" spans="1:16" ht="14.25" customHeight="1" x14ac:dyDescent="0.3">
      <c r="A27" s="29" t="s">
        <v>30</v>
      </c>
      <c r="B27" s="59" t="s">
        <v>54</v>
      </c>
      <c r="C27" s="25" t="s">
        <v>10</v>
      </c>
      <c r="D27" s="19">
        <v>0</v>
      </c>
      <c r="E27" s="10"/>
      <c r="F27" s="20">
        <v>0</v>
      </c>
      <c r="H27" s="11"/>
      <c r="I27" s="29" t="s">
        <v>30</v>
      </c>
      <c r="J27" s="64">
        <v>75</v>
      </c>
      <c r="K27" s="64">
        <v>75</v>
      </c>
      <c r="L27" s="64">
        <v>150</v>
      </c>
      <c r="M27" s="19">
        <f>(J27+K27+L27)*D27</f>
        <v>0</v>
      </c>
      <c r="N27" s="10">
        <f>E27</f>
        <v>0</v>
      </c>
      <c r="O27" s="20">
        <f t="shared" si="0"/>
        <v>0</v>
      </c>
      <c r="P27" s="18"/>
    </row>
    <row r="28" spans="1:16" ht="14.25" customHeight="1" x14ac:dyDescent="0.3">
      <c r="A28" s="29" t="s">
        <v>36</v>
      </c>
      <c r="B28" s="59" t="s">
        <v>54</v>
      </c>
      <c r="C28" s="25" t="s">
        <v>10</v>
      </c>
      <c r="D28" s="19">
        <v>0</v>
      </c>
      <c r="E28" s="10"/>
      <c r="F28" s="20">
        <v>0</v>
      </c>
      <c r="H28" s="11"/>
      <c r="I28" s="29" t="s">
        <v>36</v>
      </c>
      <c r="J28" s="64">
        <v>80</v>
      </c>
      <c r="K28" s="64">
        <v>80</v>
      </c>
      <c r="L28" s="64">
        <v>140</v>
      </c>
      <c r="M28" s="19">
        <f>(J28+K28+L28)*D28</f>
        <v>0</v>
      </c>
      <c r="N28" s="10">
        <f>E28</f>
        <v>0</v>
      </c>
      <c r="O28" s="20">
        <f t="shared" si="0"/>
        <v>0</v>
      </c>
      <c r="P28" s="18"/>
    </row>
    <row r="29" spans="1:16" x14ac:dyDescent="0.3">
      <c r="A29" s="26"/>
      <c r="B29" s="60"/>
      <c r="D29" s="23"/>
      <c r="F29" s="23"/>
      <c r="H29" s="11"/>
      <c r="I29" s="65"/>
      <c r="J29" s="65"/>
      <c r="K29" s="65"/>
      <c r="L29" s="65"/>
      <c r="M29" s="65"/>
      <c r="N29" s="65"/>
      <c r="O29" s="65"/>
      <c r="P29" s="5"/>
    </row>
    <row r="30" spans="1:16" ht="13.5" customHeight="1" x14ac:dyDescent="0.3">
      <c r="A30" s="22" t="s">
        <v>35</v>
      </c>
      <c r="B30" s="58" t="s">
        <v>53</v>
      </c>
      <c r="C30" s="16" t="s">
        <v>10</v>
      </c>
      <c r="D30" s="19">
        <v>0</v>
      </c>
      <c r="E30" s="10"/>
      <c r="F30" s="20">
        <v>0</v>
      </c>
      <c r="H30" s="11"/>
      <c r="I30" s="22" t="s">
        <v>35</v>
      </c>
      <c r="J30" s="64">
        <v>80</v>
      </c>
      <c r="K30" s="64">
        <v>80</v>
      </c>
      <c r="L30" s="64">
        <v>140</v>
      </c>
      <c r="M30" s="19">
        <f>(J30+K30+L30)*D30</f>
        <v>0</v>
      </c>
      <c r="N30" s="10">
        <f>E30</f>
        <v>0</v>
      </c>
      <c r="O30" s="20">
        <f t="shared" si="0"/>
        <v>0</v>
      </c>
      <c r="P30" s="18"/>
    </row>
    <row r="31" spans="1:16" ht="12" customHeight="1" x14ac:dyDescent="0.3">
      <c r="A31" s="29" t="s">
        <v>37</v>
      </c>
      <c r="B31" s="59" t="s">
        <v>54</v>
      </c>
      <c r="C31" s="25" t="s">
        <v>10</v>
      </c>
      <c r="D31" s="19">
        <v>0</v>
      </c>
      <c r="E31" s="10"/>
      <c r="F31" s="20">
        <v>0</v>
      </c>
      <c r="H31" s="11"/>
      <c r="I31" s="29" t="s">
        <v>37</v>
      </c>
      <c r="J31" s="64">
        <v>70</v>
      </c>
      <c r="K31" s="64">
        <v>70</v>
      </c>
      <c r="L31" s="64">
        <v>160</v>
      </c>
      <c r="M31" s="19">
        <f>(J31+K31+L31)*D31</f>
        <v>0</v>
      </c>
      <c r="N31" s="10">
        <f>E31</f>
        <v>0</v>
      </c>
      <c r="O31" s="20">
        <f t="shared" si="0"/>
        <v>0</v>
      </c>
      <c r="P31" s="18"/>
    </row>
    <row r="32" spans="1:16" ht="12.75" customHeight="1" x14ac:dyDescent="0.3">
      <c r="A32" s="27"/>
      <c r="B32" s="61"/>
      <c r="C32" s="27"/>
      <c r="D32" s="23"/>
      <c r="F32" s="23"/>
      <c r="H32" s="11"/>
      <c r="I32" s="65"/>
      <c r="J32" s="65"/>
      <c r="K32" s="65"/>
      <c r="L32" s="65"/>
      <c r="M32" s="65"/>
      <c r="N32" s="65"/>
      <c r="O32" s="65"/>
      <c r="P32" s="5"/>
    </row>
    <row r="33" spans="1:16" x14ac:dyDescent="0.3">
      <c r="A33" s="22" t="s">
        <v>15</v>
      </c>
      <c r="B33" s="58" t="s">
        <v>53</v>
      </c>
      <c r="C33" s="16" t="s">
        <v>10</v>
      </c>
      <c r="D33" s="19">
        <v>0</v>
      </c>
      <c r="E33" s="10"/>
      <c r="F33" s="20">
        <v>0</v>
      </c>
      <c r="H33" s="11"/>
      <c r="I33" s="22" t="s">
        <v>15</v>
      </c>
      <c r="J33" s="64">
        <v>300</v>
      </c>
      <c r="K33" s="64">
        <v>300</v>
      </c>
      <c r="L33" s="64">
        <v>1000</v>
      </c>
      <c r="M33" s="19">
        <f>(J33+K33+L33)*D33</f>
        <v>0</v>
      </c>
      <c r="N33" s="10">
        <f>E33</f>
        <v>0</v>
      </c>
      <c r="O33" s="20">
        <f t="shared" si="0"/>
        <v>0</v>
      </c>
      <c r="P33" s="18"/>
    </row>
    <row r="34" spans="1:16" x14ac:dyDescent="0.3">
      <c r="A34" s="22" t="s">
        <v>33</v>
      </c>
      <c r="B34" s="58" t="s">
        <v>53</v>
      </c>
      <c r="C34" s="16" t="s">
        <v>10</v>
      </c>
      <c r="D34" s="19">
        <v>0</v>
      </c>
      <c r="E34" s="10"/>
      <c r="F34" s="20">
        <v>0</v>
      </c>
      <c r="H34" s="11"/>
      <c r="I34" s="22" t="s">
        <v>33</v>
      </c>
      <c r="J34" s="64">
        <v>300</v>
      </c>
      <c r="K34" s="64">
        <v>300</v>
      </c>
      <c r="L34" s="64">
        <v>1000</v>
      </c>
      <c r="M34" s="19">
        <f>(J34+K34+L34)*D34</f>
        <v>0</v>
      </c>
      <c r="N34" s="10">
        <f>E34</f>
        <v>0</v>
      </c>
      <c r="O34" s="20">
        <f t="shared" si="0"/>
        <v>0</v>
      </c>
      <c r="P34" s="18"/>
    </row>
    <row r="35" spans="1:16" x14ac:dyDescent="0.3">
      <c r="A35" s="22" t="s">
        <v>9</v>
      </c>
      <c r="B35" s="58" t="s">
        <v>53</v>
      </c>
      <c r="C35" s="16" t="s">
        <v>10</v>
      </c>
      <c r="D35" s="19">
        <v>0</v>
      </c>
      <c r="E35" s="10"/>
      <c r="F35" s="20">
        <v>0</v>
      </c>
      <c r="H35" s="11"/>
      <c r="I35" s="22" t="s">
        <v>9</v>
      </c>
      <c r="J35" s="64">
        <v>300</v>
      </c>
      <c r="K35" s="64">
        <v>300</v>
      </c>
      <c r="L35" s="64">
        <v>800</v>
      </c>
      <c r="M35" s="19">
        <f>(J35+K35+L35)*D35</f>
        <v>0</v>
      </c>
      <c r="N35" s="10">
        <f>E35</f>
        <v>0</v>
      </c>
      <c r="O35" s="20">
        <f t="shared" si="0"/>
        <v>0</v>
      </c>
      <c r="P35" s="18"/>
    </row>
    <row r="36" spans="1:16" x14ac:dyDescent="0.3">
      <c r="A36" s="29" t="s">
        <v>32</v>
      </c>
      <c r="B36" s="59" t="s">
        <v>54</v>
      </c>
      <c r="C36" s="25" t="s">
        <v>10</v>
      </c>
      <c r="D36" s="19">
        <v>0</v>
      </c>
      <c r="E36" s="10"/>
      <c r="F36" s="20">
        <v>0</v>
      </c>
      <c r="H36" s="11"/>
      <c r="I36" s="29" t="s">
        <v>32</v>
      </c>
      <c r="J36" s="64">
        <v>150</v>
      </c>
      <c r="K36" s="64">
        <v>150</v>
      </c>
      <c r="L36" s="64">
        <v>600</v>
      </c>
      <c r="M36" s="19">
        <f>(J36+K36+L36)*D36</f>
        <v>0</v>
      </c>
      <c r="N36" s="10">
        <f>E36</f>
        <v>0</v>
      </c>
      <c r="O36" s="20">
        <f t="shared" si="0"/>
        <v>0</v>
      </c>
      <c r="P36" s="18"/>
    </row>
    <row r="37" spans="1:16" x14ac:dyDescent="0.3">
      <c r="A37" s="29" t="s">
        <v>16</v>
      </c>
      <c r="B37" s="59" t="s">
        <v>54</v>
      </c>
      <c r="C37" s="25" t="s">
        <v>10</v>
      </c>
      <c r="D37" s="19">
        <v>0</v>
      </c>
      <c r="E37" s="10"/>
      <c r="F37" s="20">
        <v>0</v>
      </c>
      <c r="H37" s="11"/>
      <c r="I37" s="29" t="s">
        <v>16</v>
      </c>
      <c r="J37" s="64">
        <v>150</v>
      </c>
      <c r="K37" s="64">
        <v>150</v>
      </c>
      <c r="L37" s="64">
        <v>500</v>
      </c>
      <c r="M37" s="19">
        <f>(J37+K37+L37)*D37</f>
        <v>0</v>
      </c>
      <c r="N37" s="10">
        <f>E37</f>
        <v>0</v>
      </c>
      <c r="O37" s="20">
        <f t="shared" si="0"/>
        <v>0</v>
      </c>
      <c r="P37" s="18"/>
    </row>
    <row r="38" spans="1:16" ht="24.6" customHeight="1" x14ac:dyDescent="0.3">
      <c r="A38" s="57" t="s">
        <v>52</v>
      </c>
      <c r="B38" s="57"/>
      <c r="C38" s="57"/>
      <c r="D38" s="57"/>
      <c r="E38" s="57"/>
      <c r="F38" s="57"/>
      <c r="H38" s="11"/>
      <c r="I38" s="66" t="s">
        <v>19</v>
      </c>
      <c r="J38" s="67"/>
      <c r="K38" s="67"/>
      <c r="L38" s="68"/>
      <c r="M38" s="21">
        <f>SUM(M6:M37)</f>
        <v>0</v>
      </c>
      <c r="N38" s="21">
        <f>O38-M38</f>
        <v>0</v>
      </c>
      <c r="O38" s="21">
        <f>SUM(O6:O37)</f>
        <v>0</v>
      </c>
      <c r="P38" s="18"/>
    </row>
    <row r="39" spans="1:16" ht="12" customHeight="1" x14ac:dyDescent="0.3">
      <c r="A39" s="69"/>
      <c r="B39" s="69"/>
      <c r="C39" s="69"/>
      <c r="D39" s="69"/>
      <c r="E39" s="69"/>
      <c r="F39" s="69"/>
      <c r="H39" s="11"/>
      <c r="I39" s="12"/>
      <c r="J39" s="12"/>
      <c r="K39" s="12"/>
      <c r="L39" s="12"/>
      <c r="M39" s="12"/>
      <c r="N39" s="12"/>
      <c r="O39" s="12"/>
      <c r="P39" s="5"/>
    </row>
    <row r="40" spans="1:16" ht="3.6" customHeight="1" x14ac:dyDescent="0.3">
      <c r="A40" s="69"/>
      <c r="B40" s="69"/>
      <c r="C40" s="69"/>
      <c r="D40" s="69"/>
      <c r="E40" s="69"/>
      <c r="F40" s="69"/>
      <c r="H40" s="11"/>
      <c r="I40" s="40" t="s">
        <v>21</v>
      </c>
      <c r="J40" s="40"/>
      <c r="K40" s="40"/>
      <c r="L40" s="40"/>
      <c r="M40" s="40"/>
      <c r="N40" s="40"/>
      <c r="O40" s="40"/>
      <c r="P40" s="5"/>
    </row>
    <row r="41" spans="1:16" x14ac:dyDescent="0.3">
      <c r="A41" s="69"/>
      <c r="B41" s="69"/>
      <c r="C41" s="69"/>
      <c r="D41" s="69"/>
      <c r="E41" s="69"/>
      <c r="F41" s="69"/>
      <c r="H41" s="11"/>
      <c r="I41" s="40"/>
      <c r="J41" s="40"/>
      <c r="K41" s="40"/>
      <c r="L41" s="40"/>
      <c r="M41" s="40"/>
      <c r="N41" s="40"/>
      <c r="O41" s="40"/>
      <c r="P41" s="5"/>
    </row>
    <row r="42" spans="1:16" ht="36.75" customHeight="1" x14ac:dyDescent="0.3">
      <c r="C42" s="48" t="s">
        <v>39</v>
      </c>
      <c r="D42" s="49"/>
      <c r="E42" s="49"/>
      <c r="F42" s="50"/>
      <c r="H42" s="11"/>
      <c r="I42" s="40"/>
      <c r="J42" s="40"/>
      <c r="K42" s="40"/>
      <c r="L42" s="40"/>
      <c r="M42" s="40"/>
      <c r="N42" s="40"/>
      <c r="O42" s="40"/>
      <c r="P42" s="5"/>
    </row>
    <row r="43" spans="1:16" ht="16.2" customHeight="1" x14ac:dyDescent="0.3">
      <c r="A43" s="1"/>
      <c r="B43" s="1"/>
      <c r="C43" s="51"/>
      <c r="D43" s="52"/>
      <c r="E43" s="52"/>
      <c r="F43" s="53"/>
      <c r="H43" s="11"/>
      <c r="I43" s="13"/>
      <c r="J43" s="13"/>
      <c r="K43" s="13"/>
      <c r="L43" s="13"/>
      <c r="M43" s="13"/>
      <c r="N43" s="13"/>
      <c r="O43" s="13"/>
      <c r="P43" s="5"/>
    </row>
    <row r="44" spans="1:16" ht="9" customHeight="1" thickBot="1" x14ac:dyDescent="0.35">
      <c r="C44" s="51"/>
      <c r="D44" s="52"/>
      <c r="E44" s="52"/>
      <c r="F44" s="53"/>
      <c r="H44" s="14"/>
      <c r="I44" s="30"/>
      <c r="J44" s="30"/>
      <c r="K44" s="30"/>
      <c r="L44" s="30"/>
      <c r="M44" s="30"/>
      <c r="N44" s="30"/>
      <c r="O44" s="30"/>
      <c r="P44" s="15"/>
    </row>
    <row r="45" spans="1:16" ht="15" thickTop="1" x14ac:dyDescent="0.3">
      <c r="C45" s="51"/>
      <c r="D45" s="52"/>
      <c r="E45" s="52"/>
      <c r="F45" s="53"/>
    </row>
    <row r="46" spans="1:16" x14ac:dyDescent="0.3">
      <c r="C46" s="54"/>
      <c r="D46" s="55"/>
      <c r="E46" s="55"/>
      <c r="F46" s="56"/>
    </row>
    <row r="51" spans="1:6" ht="5.4" customHeight="1" x14ac:dyDescent="0.3"/>
    <row r="57" spans="1:6" s="1" customFormat="1" ht="25.2" customHeight="1" x14ac:dyDescent="0.3">
      <c r="A57"/>
      <c r="B57"/>
      <c r="C57" s="26"/>
      <c r="D57"/>
      <c r="E57"/>
      <c r="F57"/>
    </row>
    <row r="58" spans="1:6" s="1" customFormat="1" ht="15.6" customHeight="1" x14ac:dyDescent="0.3">
      <c r="A58"/>
      <c r="B58"/>
      <c r="C58" s="26"/>
      <c r="D58"/>
      <c r="E58"/>
      <c r="F58"/>
    </row>
    <row r="59" spans="1:6" s="1" customFormat="1" ht="15.6" customHeight="1" x14ac:dyDescent="0.3">
      <c r="A59"/>
      <c r="B59"/>
      <c r="C59" s="26"/>
      <c r="D59"/>
      <c r="E59"/>
      <c r="F59"/>
    </row>
    <row r="60" spans="1:6" s="1" customFormat="1" ht="15.6" customHeight="1" x14ac:dyDescent="0.3">
      <c r="A60"/>
      <c r="B60"/>
      <c r="C60" s="26"/>
      <c r="D60"/>
      <c r="E60"/>
      <c r="F60"/>
    </row>
    <row r="61" spans="1:6" s="1" customFormat="1" x14ac:dyDescent="0.3">
      <c r="A61"/>
      <c r="B61"/>
      <c r="C61" s="26"/>
      <c r="D61"/>
      <c r="E61"/>
      <c r="F61"/>
    </row>
    <row r="62" spans="1:6" s="1" customFormat="1" x14ac:dyDescent="0.3">
      <c r="A62"/>
      <c r="B62"/>
      <c r="C62" s="26"/>
      <c r="D62"/>
      <c r="E62"/>
      <c r="F62"/>
    </row>
    <row r="63" spans="1:6" s="1" customFormat="1" ht="24.6" customHeight="1" x14ac:dyDescent="0.3">
      <c r="A63"/>
      <c r="B63"/>
      <c r="C63" s="26"/>
      <c r="D63"/>
      <c r="E63"/>
      <c r="F63"/>
    </row>
    <row r="64" spans="1:6" s="1" customFormat="1" x14ac:dyDescent="0.3">
      <c r="A64"/>
      <c r="B64"/>
      <c r="C64" s="26"/>
      <c r="D64"/>
      <c r="E64"/>
      <c r="F64"/>
    </row>
    <row r="65" spans="1:6" s="1" customFormat="1" x14ac:dyDescent="0.3">
      <c r="A65"/>
      <c r="B65"/>
      <c r="C65" s="26"/>
      <c r="D65"/>
      <c r="E65"/>
      <c r="F65"/>
    </row>
  </sheetData>
  <mergeCells count="11">
    <mergeCell ref="A5:B5"/>
    <mergeCell ref="I38:L38"/>
    <mergeCell ref="A38:F41"/>
    <mergeCell ref="I40:O42"/>
    <mergeCell ref="I4:O4"/>
    <mergeCell ref="I3:O3"/>
    <mergeCell ref="I2:O2"/>
    <mergeCell ref="A4:F4"/>
    <mergeCell ref="A3:F3"/>
    <mergeCell ref="A2:F2"/>
    <mergeCell ref="C42:F46"/>
  </mergeCells>
  <printOptions horizontalCentered="1"/>
  <pageMargins left="0.11811023622047245" right="0.11811023622047245" top="0.74803149606299213" bottom="0.35433070866141736" header="0.31496062992125984" footer="0.31496062992125984"/>
  <pageSetup paperSize="9" scale="90" orientation="portrait" r:id="rId1"/>
  <headerFooter>
    <oddHeader>&amp;LDENREES ALIMENTAIRES
CCP 2025-011</oddHeader>
  </headerFooter>
  <colBreaks count="1" manualBreakCount="1">
    <brk id="7" max="4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0"/>
  <sheetViews>
    <sheetView zoomScaleNormal="100" zoomScaleSheetLayoutView="100" workbookViewId="0">
      <selection activeCell="A4" sqref="A4:F4"/>
    </sheetView>
  </sheetViews>
  <sheetFormatPr baseColWidth="10" defaultColWidth="11.44140625" defaultRowHeight="14.4" x14ac:dyDescent="0.3"/>
  <cols>
    <col min="1" max="1" width="37.44140625" style="1" customWidth="1"/>
    <col min="2" max="2" width="22.109375" style="1" customWidth="1"/>
    <col min="3" max="3" width="13.5546875" style="1" customWidth="1"/>
    <col min="4" max="4" width="13.33203125" style="1" customWidth="1"/>
    <col min="5" max="5" width="11.33203125" style="1" customWidth="1"/>
    <col min="6" max="6" width="13.5546875" style="1" customWidth="1"/>
    <col min="7" max="16384" width="11.44140625" style="1"/>
  </cols>
  <sheetData>
    <row r="1" spans="1:6" ht="20.25" customHeight="1" x14ac:dyDescent="0.3">
      <c r="A1" s="32" t="s">
        <v>47</v>
      </c>
    </row>
    <row r="2" spans="1:6" ht="6.6" customHeight="1" x14ac:dyDescent="0.3"/>
    <row r="3" spans="1:6" ht="48.6" customHeight="1" x14ac:dyDescent="0.3">
      <c r="A3" s="43" t="s">
        <v>51</v>
      </c>
      <c r="B3" s="44"/>
      <c r="C3" s="44"/>
      <c r="D3" s="44"/>
      <c r="E3" s="44"/>
      <c r="F3" s="45"/>
    </row>
    <row r="4" spans="1:6" ht="44.4" customHeight="1" x14ac:dyDescent="0.3">
      <c r="A4" s="47" t="s">
        <v>40</v>
      </c>
      <c r="B4" s="47"/>
      <c r="C4" s="47"/>
      <c r="D4" s="47"/>
      <c r="E4" s="47"/>
      <c r="F4" s="47"/>
    </row>
    <row r="5" spans="1:6" ht="45.6" customHeight="1" x14ac:dyDescent="0.3">
      <c r="A5" s="46" t="s">
        <v>48</v>
      </c>
      <c r="B5" s="46"/>
      <c r="C5" s="46"/>
      <c r="D5" s="46"/>
      <c r="E5" s="46"/>
      <c r="F5" s="46"/>
    </row>
    <row r="6" spans="1:6" ht="66" customHeight="1" x14ac:dyDescent="0.3">
      <c r="A6" s="7" t="s">
        <v>2</v>
      </c>
      <c r="B6" s="33" t="s">
        <v>49</v>
      </c>
      <c r="C6" s="8" t="s">
        <v>50</v>
      </c>
      <c r="D6" s="8" t="s">
        <v>4</v>
      </c>
      <c r="E6" s="8" t="s">
        <v>5</v>
      </c>
      <c r="F6" s="8" t="s">
        <v>6</v>
      </c>
    </row>
    <row r="7" spans="1:6" x14ac:dyDescent="0.3">
      <c r="A7" s="34"/>
      <c r="B7" s="34"/>
      <c r="C7" s="35"/>
      <c r="D7" s="19">
        <v>0</v>
      </c>
      <c r="E7" s="10"/>
      <c r="F7" s="20">
        <f t="shared" ref="F7:F32" si="0">D7*(E7+1)</f>
        <v>0</v>
      </c>
    </row>
    <row r="8" spans="1:6" x14ac:dyDescent="0.3">
      <c r="A8" s="34"/>
      <c r="B8" s="34"/>
      <c r="C8" s="35"/>
      <c r="D8" s="19">
        <v>0</v>
      </c>
      <c r="E8" s="10"/>
      <c r="F8" s="20">
        <f t="shared" si="0"/>
        <v>0</v>
      </c>
    </row>
    <row r="9" spans="1:6" x14ac:dyDescent="0.3">
      <c r="A9" s="34"/>
      <c r="B9" s="34"/>
      <c r="C9" s="35"/>
      <c r="D9" s="19">
        <v>0</v>
      </c>
      <c r="E9" s="10"/>
      <c r="F9" s="20">
        <f t="shared" si="0"/>
        <v>0</v>
      </c>
    </row>
    <row r="10" spans="1:6" x14ac:dyDescent="0.3">
      <c r="A10" s="34"/>
      <c r="B10" s="34"/>
      <c r="C10" s="35"/>
      <c r="D10" s="19">
        <v>0</v>
      </c>
      <c r="E10" s="10"/>
      <c r="F10" s="20">
        <f t="shared" si="0"/>
        <v>0</v>
      </c>
    </row>
    <row r="11" spans="1:6" x14ac:dyDescent="0.3">
      <c r="A11" s="34"/>
      <c r="B11" s="34"/>
      <c r="C11" s="35"/>
      <c r="D11" s="19">
        <v>0</v>
      </c>
      <c r="E11" s="10"/>
      <c r="F11" s="20">
        <f t="shared" si="0"/>
        <v>0</v>
      </c>
    </row>
    <row r="12" spans="1:6" x14ac:dyDescent="0.3">
      <c r="A12" s="34"/>
      <c r="B12" s="34"/>
      <c r="C12" s="35"/>
      <c r="D12" s="19">
        <v>0</v>
      </c>
      <c r="E12" s="10"/>
      <c r="F12" s="20">
        <f t="shared" si="0"/>
        <v>0</v>
      </c>
    </row>
    <row r="13" spans="1:6" x14ac:dyDescent="0.3">
      <c r="A13" s="34"/>
      <c r="B13" s="34"/>
      <c r="C13" s="35"/>
      <c r="D13" s="19">
        <v>0</v>
      </c>
      <c r="E13" s="10"/>
      <c r="F13" s="20">
        <f t="shared" si="0"/>
        <v>0</v>
      </c>
    </row>
    <row r="14" spans="1:6" x14ac:dyDescent="0.3">
      <c r="A14" s="34"/>
      <c r="B14" s="34"/>
      <c r="C14" s="35"/>
      <c r="D14" s="19">
        <v>0</v>
      </c>
      <c r="E14" s="10"/>
      <c r="F14" s="20">
        <f t="shared" si="0"/>
        <v>0</v>
      </c>
    </row>
    <row r="15" spans="1:6" x14ac:dyDescent="0.3">
      <c r="A15" s="34"/>
      <c r="B15" s="34"/>
      <c r="C15" s="35"/>
      <c r="D15" s="19">
        <v>0</v>
      </c>
      <c r="E15" s="10"/>
      <c r="F15" s="20">
        <f t="shared" si="0"/>
        <v>0</v>
      </c>
    </row>
    <row r="16" spans="1:6" x14ac:dyDescent="0.3">
      <c r="A16" s="34"/>
      <c r="B16" s="34"/>
      <c r="C16" s="35"/>
      <c r="D16" s="19">
        <v>0</v>
      </c>
      <c r="E16" s="10"/>
      <c r="F16" s="20">
        <f t="shared" si="0"/>
        <v>0</v>
      </c>
    </row>
    <row r="17" spans="1:6" x14ac:dyDescent="0.3">
      <c r="A17" s="34"/>
      <c r="B17" s="34"/>
      <c r="C17" s="35"/>
      <c r="D17" s="19">
        <v>0</v>
      </c>
      <c r="E17" s="10"/>
      <c r="F17" s="20">
        <f t="shared" si="0"/>
        <v>0</v>
      </c>
    </row>
    <row r="18" spans="1:6" x14ac:dyDescent="0.3">
      <c r="A18" s="34"/>
      <c r="B18" s="34"/>
      <c r="C18" s="35"/>
      <c r="D18" s="19">
        <v>0</v>
      </c>
      <c r="E18" s="10"/>
      <c r="F18" s="20">
        <f t="shared" si="0"/>
        <v>0</v>
      </c>
    </row>
    <row r="19" spans="1:6" x14ac:dyDescent="0.3">
      <c r="A19" s="35"/>
      <c r="B19" s="35"/>
      <c r="C19" s="36"/>
      <c r="D19" s="19">
        <v>0</v>
      </c>
      <c r="E19" s="10"/>
      <c r="F19" s="20">
        <f t="shared" si="0"/>
        <v>0</v>
      </c>
    </row>
    <row r="20" spans="1:6" x14ac:dyDescent="0.3">
      <c r="A20" s="35"/>
      <c r="B20" s="35"/>
      <c r="C20" s="35"/>
      <c r="D20" s="19">
        <v>0</v>
      </c>
      <c r="E20" s="10"/>
      <c r="F20" s="20">
        <f t="shared" si="0"/>
        <v>0</v>
      </c>
    </row>
    <row r="21" spans="1:6" ht="14.4" customHeight="1" x14ac:dyDescent="0.3">
      <c r="A21" s="35"/>
      <c r="B21" s="35"/>
      <c r="C21" s="35"/>
      <c r="D21" s="19">
        <v>0</v>
      </c>
      <c r="E21" s="10"/>
      <c r="F21" s="20">
        <f t="shared" si="0"/>
        <v>0</v>
      </c>
    </row>
    <row r="22" spans="1:6" x14ac:dyDescent="0.3">
      <c r="A22" s="35"/>
      <c r="B22" s="35"/>
      <c r="C22" s="35"/>
      <c r="D22" s="19">
        <v>0</v>
      </c>
      <c r="E22" s="10"/>
      <c r="F22" s="20">
        <f t="shared" si="0"/>
        <v>0</v>
      </c>
    </row>
    <row r="23" spans="1:6" x14ac:dyDescent="0.3">
      <c r="A23" s="35"/>
      <c r="B23" s="35"/>
      <c r="C23" s="35"/>
      <c r="D23" s="19">
        <v>0</v>
      </c>
      <c r="E23" s="10"/>
      <c r="F23" s="20">
        <f t="shared" si="0"/>
        <v>0</v>
      </c>
    </row>
    <row r="24" spans="1:6" x14ac:dyDescent="0.3">
      <c r="A24" s="35"/>
      <c r="B24" s="35"/>
      <c r="C24" s="35"/>
      <c r="D24" s="19">
        <v>0</v>
      </c>
      <c r="E24" s="10"/>
      <c r="F24" s="20">
        <f t="shared" si="0"/>
        <v>0</v>
      </c>
    </row>
    <row r="25" spans="1:6" x14ac:dyDescent="0.3">
      <c r="A25" s="35"/>
      <c r="B25" s="35"/>
      <c r="C25" s="35"/>
      <c r="D25" s="19">
        <v>0</v>
      </c>
      <c r="E25" s="10"/>
      <c r="F25" s="20">
        <f t="shared" si="0"/>
        <v>0</v>
      </c>
    </row>
    <row r="26" spans="1:6" x14ac:dyDescent="0.3">
      <c r="A26" s="35"/>
      <c r="B26" s="35"/>
      <c r="C26" s="35"/>
      <c r="D26" s="19">
        <v>0</v>
      </c>
      <c r="E26" s="10"/>
      <c r="F26" s="20">
        <f t="shared" si="0"/>
        <v>0</v>
      </c>
    </row>
    <row r="27" spans="1:6" x14ac:dyDescent="0.3">
      <c r="A27" s="35"/>
      <c r="B27" s="35"/>
      <c r="C27" s="35"/>
      <c r="D27" s="19">
        <v>0</v>
      </c>
      <c r="E27" s="10"/>
      <c r="F27" s="20">
        <f t="shared" si="0"/>
        <v>0</v>
      </c>
    </row>
    <row r="28" spans="1:6" x14ac:dyDescent="0.3">
      <c r="A28" s="35"/>
      <c r="B28" s="35"/>
      <c r="C28" s="35"/>
      <c r="D28" s="19">
        <v>0</v>
      </c>
      <c r="E28" s="10"/>
      <c r="F28" s="20">
        <f t="shared" si="0"/>
        <v>0</v>
      </c>
    </row>
    <row r="29" spans="1:6" x14ac:dyDescent="0.3">
      <c r="A29" s="35"/>
      <c r="B29" s="35"/>
      <c r="C29" s="35"/>
      <c r="D29" s="19">
        <v>0</v>
      </c>
      <c r="E29" s="10"/>
      <c r="F29" s="20">
        <f t="shared" si="0"/>
        <v>0</v>
      </c>
    </row>
    <row r="30" spans="1:6" x14ac:dyDescent="0.3">
      <c r="A30" s="35"/>
      <c r="B30" s="35"/>
      <c r="C30" s="35"/>
      <c r="D30" s="19">
        <v>0</v>
      </c>
      <c r="E30" s="10"/>
      <c r="F30" s="20">
        <f t="shared" si="0"/>
        <v>0</v>
      </c>
    </row>
    <row r="31" spans="1:6" x14ac:dyDescent="0.3">
      <c r="A31" s="35"/>
      <c r="B31" s="35"/>
      <c r="C31" s="35"/>
      <c r="D31" s="19">
        <v>0</v>
      </c>
      <c r="E31" s="10"/>
      <c r="F31" s="20">
        <f t="shared" si="0"/>
        <v>0</v>
      </c>
    </row>
    <row r="32" spans="1:6" x14ac:dyDescent="0.3">
      <c r="A32" s="35"/>
      <c r="B32" s="35"/>
      <c r="C32" s="35"/>
      <c r="D32" s="19">
        <v>0</v>
      </c>
      <c r="E32" s="10"/>
      <c r="F32" s="20">
        <f t="shared" si="0"/>
        <v>0</v>
      </c>
    </row>
    <row r="35" spans="3:6" x14ac:dyDescent="0.3">
      <c r="C35" s="48" t="s">
        <v>39</v>
      </c>
      <c r="D35" s="49"/>
      <c r="E35" s="49"/>
      <c r="F35" s="50"/>
    </row>
    <row r="36" spans="3:6" x14ac:dyDescent="0.3">
      <c r="C36" s="51"/>
      <c r="D36" s="52"/>
      <c r="E36" s="52"/>
      <c r="F36" s="53"/>
    </row>
    <row r="37" spans="3:6" x14ac:dyDescent="0.3">
      <c r="C37" s="51"/>
      <c r="D37" s="52"/>
      <c r="E37" s="52"/>
      <c r="F37" s="53"/>
    </row>
    <row r="38" spans="3:6" x14ac:dyDescent="0.3">
      <c r="C38" s="51"/>
      <c r="D38" s="52"/>
      <c r="E38" s="52"/>
      <c r="F38" s="53"/>
    </row>
    <row r="39" spans="3:6" x14ac:dyDescent="0.3">
      <c r="C39" s="51"/>
      <c r="D39" s="52"/>
      <c r="E39" s="52"/>
      <c r="F39" s="53"/>
    </row>
    <row r="40" spans="3:6" x14ac:dyDescent="0.3">
      <c r="C40" s="54"/>
      <c r="D40" s="55"/>
      <c r="E40" s="55"/>
      <c r="F40" s="56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Annexes 1.A à AE et 1 au RC</vt:lpstr>
      <vt:lpstr>Annexe 1.B à AE</vt:lpstr>
      <vt:lpstr>'Annexes 1.A à AE et 1 au RC'!Impression_des_titres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Na Na</cp:lastModifiedBy>
  <cp:lastPrinted>2025-06-13T02:08:21Z</cp:lastPrinted>
  <dcterms:created xsi:type="dcterms:W3CDTF">2025-03-05T23:53:19Z</dcterms:created>
  <dcterms:modified xsi:type="dcterms:W3CDTF">2025-07-01T10:23:38Z</dcterms:modified>
</cp:coreProperties>
</file>